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120" activeTab="0"/>
  </bookViews>
  <sheets>
    <sheet name="TDJ33" sheetId="1" r:id="rId1"/>
    <sheet name="RECAP" sheetId="2" r:id="rId2"/>
    <sheet name="ListeDateTdj" sheetId="3" state="hidden" r:id="rId3"/>
  </sheets>
  <externalReferences>
    <externalReference r:id="rId6"/>
  </externalReferences>
  <definedNames>
    <definedName name="Excel_BuiltIn_Print_Area_1" localSheetId="1">'RECAP'!#REF!</definedName>
    <definedName name="Excel_BuiltIn_Print_Area_1" localSheetId="0">'TDJ33'!$A$1:$G$65</definedName>
    <definedName name="Excel_BuiltIn_Print_Area_1">#REF!</definedName>
    <definedName name="ListeDateTDJ">'ListeDateTdj'!$A$1:$A$7</definedName>
    <definedName name="_xlnm.Print_Area" localSheetId="1">'RECAP'!$A$1:$F$16</definedName>
    <definedName name="_xlnm.Print_Area" localSheetId="0">'TDJ33'!$A$1:$G$67</definedName>
  </definedNames>
  <calcPr fullCalcOnLoad="1"/>
</workbook>
</file>

<file path=xl/comments1.xml><?xml version="1.0" encoding="utf-8"?>
<comments xmlns="http://schemas.openxmlformats.org/spreadsheetml/2006/main">
  <authors>
    <author>Florent</author>
  </authors>
  <commentList>
    <comment ref="E5" authorId="0">
      <text>
        <r>
          <rPr>
            <b/>
            <sz val="9"/>
            <rFont val="Tahoma"/>
            <family val="2"/>
          </rPr>
          <t>Florent:</t>
        </r>
        <r>
          <rPr>
            <sz val="9"/>
            <rFont val="Tahoma"/>
            <family val="2"/>
          </rPr>
          <t xml:space="preserve">
Mentionner par un </t>
        </r>
        <r>
          <rPr>
            <b/>
            <sz val="9"/>
            <rFont val="Tahoma"/>
            <family val="2"/>
          </rPr>
          <t>S</t>
        </r>
        <r>
          <rPr>
            <sz val="9"/>
            <rFont val="Tahoma"/>
            <family val="2"/>
          </rPr>
          <t xml:space="preserve"> si le joueurs est inscrit dans une catégorie d'âge supérieure.</t>
        </r>
      </text>
    </comment>
  </commentList>
</comments>
</file>

<file path=xl/sharedStrings.xml><?xml version="1.0" encoding="utf-8"?>
<sst xmlns="http://schemas.openxmlformats.org/spreadsheetml/2006/main" count="108" uniqueCount="81">
  <si>
    <t xml:space="preserve">Tel :                                                               </t>
  </si>
  <si>
    <t xml:space="preserve">Mail :                                                               </t>
  </si>
  <si>
    <t>NOM</t>
  </si>
  <si>
    <t>Prénom</t>
  </si>
  <si>
    <t>N° Licence</t>
  </si>
  <si>
    <t>Catégorie Poussin</t>
  </si>
  <si>
    <t>Catégorie Benjamin</t>
  </si>
  <si>
    <t>Catégorie Minime</t>
  </si>
  <si>
    <t>Catégorie Cadet</t>
  </si>
  <si>
    <t>Fille / Garçon</t>
  </si>
  <si>
    <t>EXEMPLE</t>
  </si>
  <si>
    <t>Test</t>
  </si>
  <si>
    <t>G</t>
  </si>
  <si>
    <t>Montant Total</t>
  </si>
  <si>
    <t>Récapitulatif des inscriptions</t>
  </si>
  <si>
    <t>Filles</t>
  </si>
  <si>
    <t>Garçons</t>
  </si>
  <si>
    <t>Total</t>
  </si>
  <si>
    <t>Benjamin</t>
  </si>
  <si>
    <t>Poussin</t>
  </si>
  <si>
    <t>Minime</t>
  </si>
  <si>
    <t>Cadet</t>
  </si>
  <si>
    <t>TOTAL</t>
  </si>
  <si>
    <t>Catégories</t>
  </si>
  <si>
    <t>CLUB</t>
  </si>
  <si>
    <t>Mini-Bad</t>
  </si>
  <si>
    <t>N'oubliez pas de renseigner le champ "Fille / Garçon" et le champ "Mini-Bad"                                                                                                         Cela permet de calculer le Récapitulatif et le Montant Total à régler.</t>
  </si>
  <si>
    <t>Catégorie Mini-Bad (-9 ans)</t>
  </si>
  <si>
    <t>TDJ 33</t>
  </si>
  <si>
    <t>Catégorie Junior</t>
  </si>
  <si>
    <t>Junior</t>
  </si>
  <si>
    <r>
      <t>Nom du responsable :</t>
    </r>
    <r>
      <rPr>
        <sz val="10"/>
        <color indexed="8"/>
        <rFont val="Verdana"/>
        <family val="2"/>
      </rPr>
      <t xml:space="preserve"> </t>
    </r>
  </si>
  <si>
    <r>
      <t xml:space="preserve">CLUB </t>
    </r>
    <r>
      <rPr>
        <sz val="10"/>
        <color indexed="8"/>
        <rFont val="Verdana"/>
        <family val="2"/>
      </rPr>
      <t xml:space="preserve">: </t>
    </r>
  </si>
  <si>
    <t>Date et nature de la compétition :</t>
  </si>
  <si>
    <t>DateTDJ</t>
  </si>
  <si>
    <t>17 octobre 2021 - TDJ 1</t>
  </si>
  <si>
    <t>28 novembre 2021 - TDJ 2</t>
  </si>
  <si>
    <t>27 mars 2022 - TDJ 4</t>
  </si>
  <si>
    <t>30 janvier 2022 - TDJ 3</t>
  </si>
  <si>
    <t>22 mai 2022 - TDJ 5</t>
  </si>
  <si>
    <t>12 juin 2022 - TDJ 6</t>
  </si>
  <si>
    <t>Date et nature de la compétition</t>
  </si>
  <si>
    <t>Journée</t>
  </si>
  <si>
    <t>2ème journée</t>
  </si>
  <si>
    <t>3ème journée</t>
  </si>
  <si>
    <t>4ème journée</t>
  </si>
  <si>
    <t>5ème journée</t>
  </si>
  <si>
    <t>6ème journée</t>
  </si>
  <si>
    <t>1ère journée</t>
  </si>
  <si>
    <t>Limite inscription</t>
  </si>
  <si>
    <t>vendredi 1er octobre 2021</t>
  </si>
  <si>
    <t>Tirage des tableaux</t>
  </si>
  <si>
    <t>vendredi 8 octobre 2021</t>
  </si>
  <si>
    <t>vendredi 19 novembre 2021</t>
  </si>
  <si>
    <t>vendredi 21 janvier 2022</t>
  </si>
  <si>
    <t>vendredi 18 mars 2022</t>
  </si>
  <si>
    <t>vendredi 13 mai 2022</t>
  </si>
  <si>
    <t>vendredi 3 juin 2022</t>
  </si>
  <si>
    <t>dimanche 14 novembre 2021</t>
  </si>
  <si>
    <t>dimanche 16 janvier 2022</t>
  </si>
  <si>
    <t>dimanche 13 mars 2022</t>
  </si>
  <si>
    <t>dimanche 8 mai 2022</t>
  </si>
  <si>
    <t>dimanche 29 mai 2022</t>
  </si>
  <si>
    <t>District Metropole</t>
  </si>
  <si>
    <t>lieuMet</t>
  </si>
  <si>
    <t>D Lib</t>
  </si>
  <si>
    <t>Lieu Lib</t>
  </si>
  <si>
    <t>D Bas-Med</t>
  </si>
  <si>
    <t>Lieu Bass-med</t>
  </si>
  <si>
    <t>MÉTROPOLE</t>
  </si>
  <si>
    <t>LIBOURNAIS</t>
  </si>
  <si>
    <t>BASSIN/MÉDOC</t>
  </si>
  <si>
    <t>DEP A</t>
  </si>
  <si>
    <t>DEPARTEMENTAL A</t>
  </si>
  <si>
    <t>LieuDep A</t>
  </si>
  <si>
    <t>DEP B</t>
  </si>
  <si>
    <t>Lieu Dep B</t>
  </si>
  <si>
    <t>DEPARTEMENTAL B</t>
  </si>
  <si>
    <t>Surclassement</t>
  </si>
  <si>
    <t>Remarques ou informations particulières</t>
  </si>
  <si>
    <t>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</si>
</sst>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u val="single"/>
      <sz val="20"/>
      <name val="Verdana"/>
      <family val="2"/>
    </font>
    <font>
      <b/>
      <sz val="11"/>
      <name val="Verdana"/>
      <family val="2"/>
    </font>
    <font>
      <sz val="10"/>
      <color indexed="8"/>
      <name val="Verdana"/>
      <family val="2"/>
    </font>
    <font>
      <b/>
      <sz val="12"/>
      <name val="Verdana"/>
      <family val="2"/>
    </font>
    <font>
      <i/>
      <sz val="10"/>
      <name val="Verdana"/>
      <family val="2"/>
    </font>
    <font>
      <b/>
      <i/>
      <u val="single"/>
      <sz val="10"/>
      <name val="Verdana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Verdana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0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0" fontId="9" fillId="0" borderId="26" xfId="0" applyNumberFormat="1" applyFont="1" applyFill="1" applyBorder="1" applyAlignment="1" applyProtection="1">
      <alignment vertical="center" wrapText="1"/>
      <protection/>
    </xf>
    <xf numFmtId="0" fontId="12" fillId="0" borderId="27" xfId="0" applyNumberFormat="1" applyFont="1" applyFill="1" applyBorder="1" applyAlignment="1" applyProtection="1">
      <alignment vertical="center" wrapText="1"/>
      <protection/>
    </xf>
    <xf numFmtId="0" fontId="12" fillId="0" borderId="28" xfId="0" applyNumberFormat="1" applyFont="1" applyFill="1" applyBorder="1" applyAlignment="1" applyProtection="1">
      <alignment vertical="center" wrapText="1"/>
      <protection/>
    </xf>
    <xf numFmtId="0" fontId="1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6" borderId="29" xfId="0" applyNumberFormat="1" applyFont="1" applyFill="1" applyBorder="1" applyAlignment="1" applyProtection="1">
      <alignment vertical="center" wrapText="1"/>
      <protection locked="0"/>
    </xf>
    <xf numFmtId="0" fontId="7" fillId="6" borderId="10" xfId="0" applyNumberFormat="1" applyFont="1" applyFill="1" applyBorder="1" applyAlignment="1" applyProtection="1">
      <alignment vertical="center" wrapText="1"/>
      <protection locked="0"/>
    </xf>
    <xf numFmtId="0" fontId="7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18" borderId="29" xfId="0" applyNumberFormat="1" applyFont="1" applyFill="1" applyBorder="1" applyAlignment="1" applyProtection="1">
      <alignment vertical="center" wrapText="1"/>
      <protection locked="0"/>
    </xf>
    <xf numFmtId="0" fontId="7" fillId="18" borderId="10" xfId="0" applyNumberFormat="1" applyFont="1" applyFill="1" applyBorder="1" applyAlignment="1" applyProtection="1">
      <alignment vertical="center" wrapText="1"/>
      <protection locked="0"/>
    </xf>
    <xf numFmtId="0" fontId="7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18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6" borderId="30" xfId="0" applyNumberFormat="1" applyFont="1" applyFill="1" applyBorder="1" applyAlignment="1" applyProtection="1">
      <alignment vertical="center" wrapText="1"/>
      <protection locked="0"/>
    </xf>
    <xf numFmtId="0" fontId="7" fillId="6" borderId="12" xfId="0" applyNumberFormat="1" applyFont="1" applyFill="1" applyBorder="1" applyAlignment="1" applyProtection="1">
      <alignment vertical="center" wrapText="1"/>
      <protection locked="0"/>
    </xf>
    <xf numFmtId="0" fontId="7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1" xfId="0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7" fillId="6" borderId="33" xfId="0" applyNumberFormat="1" applyFont="1" applyFill="1" applyBorder="1" applyAlignment="1" applyProtection="1">
      <alignment vertical="center" wrapText="1"/>
      <protection locked="0"/>
    </xf>
    <xf numFmtId="0" fontId="7" fillId="6" borderId="34" xfId="0" applyNumberFormat="1" applyFont="1" applyFill="1" applyBorder="1" applyAlignment="1" applyProtection="1">
      <alignment vertical="center" wrapText="1"/>
      <protection locked="0"/>
    </xf>
    <xf numFmtId="0" fontId="7" fillId="6" borderId="34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34" xfId="0" applyNumberFormat="1" applyFont="1" applyFill="1" applyBorder="1" applyAlignment="1" applyProtection="1">
      <alignment horizontal="left" vertical="center" wrapText="1"/>
      <protection locked="0"/>
    </xf>
    <xf numFmtId="0" fontId="7" fillId="6" borderId="35" xfId="0" applyNumberFormat="1" applyFont="1" applyFill="1" applyBorder="1" applyAlignment="1" applyProtection="1">
      <alignment horizontal="left" vertical="center" wrapText="1"/>
      <protection locked="0"/>
    </xf>
    <xf numFmtId="0" fontId="9" fillId="6" borderId="35" xfId="0" applyNumberFormat="1" applyFont="1" applyFill="1" applyBorder="1" applyAlignment="1" applyProtection="1">
      <alignment vertical="center" wrapText="1"/>
      <protection/>
    </xf>
    <xf numFmtId="0" fontId="9" fillId="6" borderId="36" xfId="0" applyNumberFormat="1" applyFont="1" applyFill="1" applyBorder="1" applyAlignment="1" applyProtection="1">
      <alignment horizontal="center" vertical="center" wrapText="1"/>
      <protection locked="0"/>
    </xf>
    <xf numFmtId="15" fontId="0" fillId="0" borderId="0" xfId="0" applyNumberFormat="1" applyAlignment="1">
      <alignment/>
    </xf>
    <xf numFmtId="0" fontId="51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6" borderId="37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38" xfId="0" applyNumberFormat="1" applyFont="1" applyFill="1" applyBorder="1" applyAlignment="1" applyProtection="1">
      <alignment horizontal="center" vertical="center" wrapText="1"/>
      <protection locked="0"/>
    </xf>
    <xf numFmtId="0" fontId="7" fillId="18" borderId="37" xfId="0" applyNumberFormat="1" applyFont="1" applyFill="1" applyBorder="1" applyAlignment="1" applyProtection="1">
      <alignment horizontal="center" vertical="center" wrapText="1"/>
      <protection locked="0"/>
    </xf>
    <xf numFmtId="0" fontId="7" fillId="18" borderId="38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39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4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41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42" xfId="0" applyNumberFormat="1" applyFont="1" applyFill="1" applyBorder="1" applyAlignment="1" applyProtection="1">
      <alignment horizontal="center" vertical="center" wrapText="1"/>
      <protection/>
    </xf>
    <xf numFmtId="0" fontId="9" fillId="0" borderId="43" xfId="0" applyNumberFormat="1" applyFont="1" applyFill="1" applyBorder="1" applyAlignment="1" applyProtection="1">
      <alignment horizontal="center" vertical="center" wrapText="1"/>
      <protection/>
    </xf>
    <xf numFmtId="0" fontId="9" fillId="0" borderId="44" xfId="0" applyNumberFormat="1" applyFont="1" applyFill="1" applyBorder="1" applyAlignment="1" applyProtection="1">
      <alignment horizontal="center" vertical="center" wrapText="1"/>
      <protection/>
    </xf>
    <xf numFmtId="0" fontId="9" fillId="0" borderId="32" xfId="0" applyNumberFormat="1" applyFont="1" applyFill="1" applyBorder="1" applyAlignment="1" applyProtection="1">
      <alignment horizontal="center" vertical="center" wrapText="1"/>
      <protection/>
    </xf>
    <xf numFmtId="0" fontId="9" fillId="0" borderId="45" xfId="0" applyNumberFormat="1" applyFont="1" applyFill="1" applyBorder="1" applyAlignment="1" applyProtection="1">
      <alignment horizontal="center" vertical="center" wrapText="1"/>
      <protection/>
    </xf>
    <xf numFmtId="0" fontId="9" fillId="0" borderId="46" xfId="0" applyNumberFormat="1" applyFont="1" applyFill="1" applyBorder="1" applyAlignment="1" applyProtection="1">
      <alignment horizontal="center" vertical="center" wrapText="1"/>
      <protection/>
    </xf>
    <xf numFmtId="0" fontId="11" fillId="0" borderId="47" xfId="0" applyNumberFormat="1" applyFont="1" applyFill="1" applyBorder="1" applyAlignment="1" applyProtection="1">
      <alignment horizontal="center" vertical="center" wrapText="1"/>
      <protection/>
    </xf>
    <xf numFmtId="0" fontId="11" fillId="0" borderId="48" xfId="0" applyNumberFormat="1" applyFont="1" applyFill="1" applyBorder="1" applyAlignment="1" applyProtection="1">
      <alignment horizontal="center" vertical="center" wrapText="1"/>
      <protection/>
    </xf>
    <xf numFmtId="0" fontId="11" fillId="0" borderId="49" xfId="0" applyNumberFormat="1" applyFont="1" applyFill="1" applyBorder="1" applyAlignment="1" applyProtection="1">
      <alignment horizontal="center" vertical="center" wrapText="1"/>
      <protection/>
    </xf>
    <xf numFmtId="0" fontId="11" fillId="33" borderId="50" xfId="0" applyNumberFormat="1" applyFont="1" applyFill="1" applyBorder="1" applyAlignment="1" applyProtection="1">
      <alignment horizontal="center" vertical="center" wrapText="1"/>
      <protection/>
    </xf>
    <xf numFmtId="0" fontId="11" fillId="33" borderId="35" xfId="0" applyNumberFormat="1" applyFont="1" applyFill="1" applyBorder="1" applyAlignment="1" applyProtection="1">
      <alignment horizontal="center" vertical="center" wrapText="1"/>
      <protection/>
    </xf>
    <xf numFmtId="0" fontId="11" fillId="33" borderId="36" xfId="0" applyNumberFormat="1" applyFont="1" applyFill="1" applyBorder="1" applyAlignment="1" applyProtection="1">
      <alignment horizontal="center" vertical="center" wrapText="1"/>
      <protection/>
    </xf>
    <xf numFmtId="0" fontId="8" fillId="34" borderId="51" xfId="0" applyNumberFormat="1" applyFont="1" applyFill="1" applyBorder="1" applyAlignment="1" applyProtection="1">
      <alignment horizontal="center" vertical="center" wrapText="1"/>
      <protection/>
    </xf>
    <xf numFmtId="0" fontId="8" fillId="34" borderId="52" xfId="0" applyNumberFormat="1" applyFont="1" applyFill="1" applyBorder="1" applyAlignment="1" applyProtection="1">
      <alignment horizontal="center" vertical="center" wrapText="1"/>
      <protection/>
    </xf>
    <xf numFmtId="0" fontId="8" fillId="34" borderId="53" xfId="0" applyNumberFormat="1" applyFont="1" applyFill="1" applyBorder="1" applyAlignment="1" applyProtection="1">
      <alignment horizontal="center" vertical="center" wrapText="1"/>
      <protection/>
    </xf>
    <xf numFmtId="0" fontId="11" fillId="0" borderId="54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6" borderId="55" xfId="0" applyNumberFormat="1" applyFont="1" applyFill="1" applyBorder="1" applyAlignment="1" applyProtection="1">
      <alignment horizontal="left" vertical="center" wrapText="1"/>
      <protection locked="0"/>
    </xf>
    <xf numFmtId="0" fontId="9" fillId="6" borderId="56" xfId="0" applyNumberFormat="1" applyFont="1" applyFill="1" applyBorder="1" applyAlignment="1" applyProtection="1">
      <alignment horizontal="left" vertical="center" wrapText="1"/>
      <protection locked="0"/>
    </xf>
    <xf numFmtId="0" fontId="9" fillId="6" borderId="2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45" xfId="0" applyNumberFormat="1" applyFont="1" applyFill="1" applyBorder="1" applyAlignment="1" applyProtection="1">
      <alignment horizontal="center" vertical="center" wrapText="1"/>
      <protection/>
    </xf>
    <xf numFmtId="0" fontId="11" fillId="0" borderId="57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NumberFormat="1" applyFont="1" applyFill="1" applyBorder="1" applyAlignment="1" applyProtection="1">
      <alignment horizontal="center" vertical="center" wrapText="1"/>
      <protection/>
    </xf>
    <xf numFmtId="0" fontId="6" fillId="35" borderId="0" xfId="0" applyNumberFormat="1" applyFont="1" applyFill="1" applyBorder="1" applyAlignment="1" applyProtection="1">
      <alignment horizontal="center" vertical="center" wrapText="1"/>
      <protection/>
    </xf>
    <xf numFmtId="0" fontId="9" fillId="6" borderId="50" xfId="0" applyNumberFormat="1" applyFont="1" applyFill="1" applyBorder="1" applyAlignment="1" applyProtection="1">
      <alignment horizontal="left" vertical="center" wrapText="1"/>
      <protection locked="0"/>
    </xf>
    <xf numFmtId="0" fontId="9" fillId="6" borderId="35" xfId="0" applyNumberFormat="1" applyFont="1" applyFill="1" applyBorder="1" applyAlignment="1" applyProtection="1">
      <alignment horizontal="left" vertical="center" wrapText="1"/>
      <protection locked="0"/>
    </xf>
    <xf numFmtId="0" fontId="9" fillId="6" borderId="58" xfId="0" applyNumberFormat="1" applyFont="1" applyFill="1" applyBorder="1" applyAlignment="1" applyProtection="1">
      <alignment horizontal="left" vertical="center" wrapText="1"/>
      <protection locked="0"/>
    </xf>
    <xf numFmtId="0" fontId="9" fillId="6" borderId="59" xfId="0" applyNumberFormat="1" applyFont="1" applyFill="1" applyBorder="1" applyAlignment="1" applyProtection="1">
      <alignment horizontal="left" vertical="center" wrapText="1"/>
      <protection locked="0"/>
    </xf>
    <xf numFmtId="0" fontId="9" fillId="6" borderId="60" xfId="0" applyNumberFormat="1" applyFont="1" applyFill="1" applyBorder="1" applyAlignment="1" applyProtection="1">
      <alignment horizontal="left" vertical="center" wrapText="1"/>
      <protection locked="0"/>
    </xf>
    <xf numFmtId="0" fontId="9" fillId="6" borderId="2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61" xfId="0" applyNumberFormat="1" applyFont="1" applyFill="1" applyBorder="1" applyAlignment="1" applyProtection="1">
      <alignment horizontal="center" vertical="center" wrapText="1"/>
      <protection/>
    </xf>
    <xf numFmtId="0" fontId="9" fillId="0" borderId="29" xfId="0" applyNumberFormat="1" applyFont="1" applyFill="1" applyBorder="1" applyAlignment="1" applyProtection="1">
      <alignment horizontal="center" vertical="center" wrapText="1"/>
      <protection/>
    </xf>
    <xf numFmtId="44" fontId="7" fillId="0" borderId="16" xfId="46" applyFont="1" applyFill="1" applyBorder="1" applyAlignment="1" applyProtection="1">
      <alignment horizontal="center" vertical="center" wrapText="1"/>
      <protection/>
    </xf>
    <xf numFmtId="44" fontId="7" fillId="0" borderId="17" xfId="46" applyFont="1" applyFill="1" applyBorder="1" applyAlignment="1" applyProtection="1">
      <alignment horizontal="center" vertical="center" wrapText="1"/>
      <protection/>
    </xf>
    <xf numFmtId="0" fontId="5" fillId="1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61</xdr:row>
      <xdr:rowOff>19050</xdr:rowOff>
    </xdr:from>
    <xdr:to>
      <xdr:col>2</xdr:col>
      <xdr:colOff>704850</xdr:colOff>
      <xdr:row>66</xdr:row>
      <xdr:rowOff>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5240000"/>
          <a:ext cx="40576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ive%20partag&#233;s\Cogibad\2021-2022\Accueil%20Actions%20Cogibad%202021-2022\Accueil%20actions%20cogibad%202021-2022%20version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J"/>
      <sheetName val="PMB et détection poussins"/>
      <sheetName val="Stages_jeunes"/>
      <sheetName val="ChampForm"/>
      <sheetName val="Autres Compétitions"/>
    </sheetNames>
    <sheetDataSet>
      <sheetData sheetId="0">
        <row r="10">
          <cell r="D10" t="str">
            <v>ANDERNOS</v>
          </cell>
        </row>
        <row r="11">
          <cell r="D11" t="str">
            <v>MERIGNAC</v>
          </cell>
        </row>
        <row r="12">
          <cell r="D12" t="str">
            <v>GUÎTRES</v>
          </cell>
        </row>
        <row r="13">
          <cell r="D13" t="str">
            <v>LE BARP</v>
          </cell>
        </row>
        <row r="15">
          <cell r="D15" t="str">
            <v>LE BARP</v>
          </cell>
        </row>
        <row r="16">
          <cell r="D16" t="str">
            <v>PESSAC</v>
          </cell>
        </row>
        <row r="17">
          <cell r="D17" t="str">
            <v>LIBOURNE</v>
          </cell>
        </row>
        <row r="18">
          <cell r="D18" t="str">
            <v>EYSINES</v>
          </cell>
        </row>
        <row r="19">
          <cell r="D19" t="str">
            <v>SAINTE-HELENE</v>
          </cell>
        </row>
        <row r="20">
          <cell r="D20" t="str">
            <v>EYSINES</v>
          </cell>
        </row>
        <row r="22">
          <cell r="D22" t="str">
            <v>COUTRAS</v>
          </cell>
        </row>
        <row r="23">
          <cell r="D23" t="str">
            <v>SAINT-MEDARD</v>
          </cell>
        </row>
        <row r="25">
          <cell r="D25" t="str">
            <v>MARTIGNAS</v>
          </cell>
        </row>
        <row r="26">
          <cell r="D26" t="str">
            <v>US CHARTRONS </v>
          </cell>
        </row>
        <row r="27">
          <cell r="D27" t="str">
            <v>SAINT-ANDRE DE CUBZAC</v>
          </cell>
        </row>
        <row r="28">
          <cell r="D28" t="str">
            <v>LE BARP</v>
          </cell>
        </row>
        <row r="30">
          <cell r="D30" t="str">
            <v>SAINTE-HELENE </v>
          </cell>
        </row>
        <row r="31">
          <cell r="D31" t="str">
            <v>UNION SAINT-BRUNO</v>
          </cell>
        </row>
        <row r="32">
          <cell r="D32" t="str">
            <v>SAINT-YZAN</v>
          </cell>
        </row>
        <row r="33">
          <cell r="D33" t="str">
            <v>CADILLAC</v>
          </cell>
        </row>
        <row r="34">
          <cell r="D34" t="str">
            <v>UNION SAINT-BRUNO</v>
          </cell>
        </row>
        <row r="35">
          <cell r="D35" t="str">
            <v>SAINT-MEDARD</v>
          </cell>
        </row>
        <row r="36">
          <cell r="D36" t="str">
            <v>UNION SAINT-BRUNO</v>
          </cell>
        </row>
        <row r="37">
          <cell r="D37" t="str">
            <v>SAINT-CIERS/GIRONDE</v>
          </cell>
        </row>
        <row r="38">
          <cell r="D38" t="str">
            <v>LIGUE/COGIBAD</v>
          </cell>
        </row>
        <row r="39">
          <cell r="D39" t="str">
            <v>UNION SAINT-BRUNO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leau2" displayName="Tableau2" ref="A1:N7" comment="" totalsRowShown="0">
  <autoFilter ref="A1:N7"/>
  <tableColumns count="14">
    <tableColumn id="1" name="DateTDJ"/>
    <tableColumn id="2" name="Journée"/>
    <tableColumn id="3" name="Limite inscription"/>
    <tableColumn id="4" name="Tirage des tableaux"/>
    <tableColumn id="5" name="District Metropole"/>
    <tableColumn id="6" name="lieuMet"/>
    <tableColumn id="7" name="D Lib"/>
    <tableColumn id="8" name="Lieu Lib"/>
    <tableColumn id="9" name="D Bas-Med"/>
    <tableColumn id="10" name="Lieu Bass-med"/>
    <tableColumn id="11" name="DEP A"/>
    <tableColumn id="12" name="LieuDep A"/>
    <tableColumn id="13" name="DEP B"/>
    <tableColumn id="14" name="Lieu Dep B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zoomScale="59" zoomScaleNormal="59" zoomScaleSheetLayoutView="86" zoomScalePageLayoutView="0" workbookViewId="0" topLeftCell="A1">
      <selection activeCell="E5" sqref="E5:E6"/>
    </sheetView>
  </sheetViews>
  <sheetFormatPr defaultColWidth="11.421875" defaultRowHeight="12.75"/>
  <cols>
    <col min="1" max="1" width="35.7109375" style="41" customWidth="1"/>
    <col min="2" max="2" width="25.7109375" style="41" customWidth="1"/>
    <col min="3" max="3" width="20.7109375" style="40" customWidth="1"/>
    <col min="4" max="4" width="15.7109375" style="40" customWidth="1"/>
    <col min="5" max="7" width="12.7109375" style="41" customWidth="1"/>
    <col min="8" max="16384" width="11.421875" style="21" customWidth="1"/>
  </cols>
  <sheetData>
    <row r="1" spans="1:7" ht="34.5" customHeight="1" thickBot="1">
      <c r="A1" s="73" t="s">
        <v>28</v>
      </c>
      <c r="B1" s="74"/>
      <c r="C1" s="74"/>
      <c r="D1" s="74"/>
      <c r="E1" s="74"/>
      <c r="F1" s="74"/>
      <c r="G1" s="75"/>
    </row>
    <row r="2" spans="1:7" ht="24.75" customHeight="1">
      <c r="A2" s="86" t="s">
        <v>31</v>
      </c>
      <c r="B2" s="87"/>
      <c r="C2" s="88"/>
      <c r="D2" s="22" t="s">
        <v>32</v>
      </c>
      <c r="E2" s="47"/>
      <c r="F2" s="48"/>
      <c r="G2" s="49"/>
    </row>
    <row r="3" spans="1:7" ht="24.75" customHeight="1">
      <c r="A3" s="79" t="s">
        <v>0</v>
      </c>
      <c r="B3" s="80"/>
      <c r="C3" s="81"/>
      <c r="D3" s="67" t="s">
        <v>41</v>
      </c>
      <c r="E3" s="68"/>
      <c r="F3" s="68"/>
      <c r="G3" s="69"/>
    </row>
    <row r="4" spans="1:7" ht="24.75" customHeight="1" thickBot="1">
      <c r="A4" s="89" t="s">
        <v>1</v>
      </c>
      <c r="B4" s="90"/>
      <c r="C4" s="91"/>
      <c r="D4" s="82" t="s">
        <v>37</v>
      </c>
      <c r="E4" s="83"/>
      <c r="F4" s="83"/>
      <c r="G4" s="84"/>
    </row>
    <row r="5" spans="1:7" ht="24.75" customHeight="1">
      <c r="A5" s="92" t="s">
        <v>2</v>
      </c>
      <c r="B5" s="60" t="s">
        <v>3</v>
      </c>
      <c r="C5" s="60" t="s">
        <v>4</v>
      </c>
      <c r="D5" s="60" t="s">
        <v>9</v>
      </c>
      <c r="E5" s="59" t="s">
        <v>78</v>
      </c>
      <c r="F5" s="61" t="s">
        <v>79</v>
      </c>
      <c r="G5" s="62"/>
    </row>
    <row r="6" spans="1:7" ht="19.5" customHeight="1">
      <c r="A6" s="93"/>
      <c r="B6" s="78"/>
      <c r="C6" s="78"/>
      <c r="D6" s="78"/>
      <c r="E6" s="60"/>
      <c r="F6" s="63"/>
      <c r="G6" s="64"/>
    </row>
    <row r="7" spans="1:7" ht="19.5" customHeight="1" thickBot="1">
      <c r="A7" s="23" t="s">
        <v>10</v>
      </c>
      <c r="B7" s="24" t="s">
        <v>11</v>
      </c>
      <c r="C7" s="25">
        <v>100007</v>
      </c>
      <c r="D7" s="25" t="s">
        <v>12</v>
      </c>
      <c r="E7" s="51" t="s">
        <v>80</v>
      </c>
      <c r="F7" s="65"/>
      <c r="G7" s="66"/>
    </row>
    <row r="8" spans="1:7" ht="24.75" customHeight="1">
      <c r="A8" s="70" t="s">
        <v>27</v>
      </c>
      <c r="B8" s="71"/>
      <c r="C8" s="71"/>
      <c r="D8" s="71"/>
      <c r="E8" s="71"/>
      <c r="F8" s="71"/>
      <c r="G8" s="72"/>
    </row>
    <row r="9" spans="1:7" ht="19.5" customHeight="1">
      <c r="A9" s="26"/>
      <c r="B9" s="27"/>
      <c r="C9" s="28"/>
      <c r="D9" s="28"/>
      <c r="E9" s="29"/>
      <c r="F9" s="52"/>
      <c r="G9" s="53"/>
    </row>
    <row r="10" spans="1:7" ht="19.5" customHeight="1">
      <c r="A10" s="30"/>
      <c r="B10" s="31"/>
      <c r="C10" s="32"/>
      <c r="D10" s="32"/>
      <c r="E10" s="33"/>
      <c r="F10" s="54"/>
      <c r="G10" s="55"/>
    </row>
    <row r="11" spans="1:7" ht="19.5" customHeight="1">
      <c r="A11" s="26"/>
      <c r="B11" s="27"/>
      <c r="C11" s="28"/>
      <c r="D11" s="28"/>
      <c r="E11" s="29"/>
      <c r="F11" s="52"/>
      <c r="G11" s="53"/>
    </row>
    <row r="12" spans="1:7" ht="19.5" customHeight="1">
      <c r="A12" s="30"/>
      <c r="B12" s="31"/>
      <c r="C12" s="32"/>
      <c r="D12" s="32"/>
      <c r="E12" s="33"/>
      <c r="F12" s="54"/>
      <c r="G12" s="55"/>
    </row>
    <row r="13" spans="1:7" ht="19.5" customHeight="1">
      <c r="A13" s="26"/>
      <c r="B13" s="27"/>
      <c r="C13" s="28"/>
      <c r="D13" s="28"/>
      <c r="E13" s="29"/>
      <c r="F13" s="52"/>
      <c r="G13" s="53"/>
    </row>
    <row r="14" spans="1:7" ht="19.5" customHeight="1">
      <c r="A14" s="30"/>
      <c r="B14" s="31"/>
      <c r="C14" s="32"/>
      <c r="D14" s="32"/>
      <c r="E14" s="33"/>
      <c r="F14" s="54"/>
      <c r="G14" s="55"/>
    </row>
    <row r="15" spans="1:7" ht="19.5" customHeight="1" thickBot="1">
      <c r="A15" s="34"/>
      <c r="B15" s="35"/>
      <c r="C15" s="36"/>
      <c r="D15" s="36"/>
      <c r="E15" s="37"/>
      <c r="F15" s="56"/>
      <c r="G15" s="57"/>
    </row>
    <row r="16" spans="1:7" ht="9.75" customHeight="1" thickBot="1">
      <c r="A16" s="38"/>
      <c r="B16" s="39"/>
      <c r="G16" s="42"/>
    </row>
    <row r="17" spans="1:7" ht="24.75" customHeight="1">
      <c r="A17" s="70" t="s">
        <v>5</v>
      </c>
      <c r="B17" s="71"/>
      <c r="C17" s="71"/>
      <c r="D17" s="71"/>
      <c r="E17" s="71"/>
      <c r="F17" s="71"/>
      <c r="G17" s="72"/>
    </row>
    <row r="18" spans="1:7" ht="19.5" customHeight="1">
      <c r="A18" s="26"/>
      <c r="B18" s="27"/>
      <c r="C18" s="28"/>
      <c r="D18" s="28"/>
      <c r="E18" s="29"/>
      <c r="F18" s="52"/>
      <c r="G18" s="53"/>
    </row>
    <row r="19" spans="1:7" ht="19.5" customHeight="1">
      <c r="A19" s="30"/>
      <c r="B19" s="31"/>
      <c r="C19" s="32"/>
      <c r="D19" s="32"/>
      <c r="E19" s="33"/>
      <c r="F19" s="54"/>
      <c r="G19" s="55"/>
    </row>
    <row r="20" spans="1:7" ht="19.5" customHeight="1">
      <c r="A20" s="26"/>
      <c r="B20" s="27"/>
      <c r="C20" s="28"/>
      <c r="D20" s="28"/>
      <c r="E20" s="29"/>
      <c r="F20" s="52"/>
      <c r="G20" s="53"/>
    </row>
    <row r="21" spans="1:7" ht="19.5" customHeight="1">
      <c r="A21" s="30"/>
      <c r="B21" s="31"/>
      <c r="C21" s="32"/>
      <c r="D21" s="32"/>
      <c r="E21" s="33"/>
      <c r="F21" s="54"/>
      <c r="G21" s="55"/>
    </row>
    <row r="22" spans="1:7" ht="19.5" customHeight="1">
      <c r="A22" s="26"/>
      <c r="B22" s="27"/>
      <c r="C22" s="28"/>
      <c r="D22" s="28"/>
      <c r="E22" s="29"/>
      <c r="F22" s="52"/>
      <c r="G22" s="53"/>
    </row>
    <row r="23" spans="1:7" ht="19.5" customHeight="1">
      <c r="A23" s="30"/>
      <c r="B23" s="31"/>
      <c r="C23" s="32"/>
      <c r="D23" s="32"/>
      <c r="E23" s="33"/>
      <c r="F23" s="54"/>
      <c r="G23" s="55"/>
    </row>
    <row r="24" spans="1:7" ht="19.5" customHeight="1" thickBot="1">
      <c r="A24" s="34"/>
      <c r="B24" s="35"/>
      <c r="C24" s="36"/>
      <c r="D24" s="36"/>
      <c r="E24" s="37"/>
      <c r="F24" s="56"/>
      <c r="G24" s="57"/>
    </row>
    <row r="25" spans="1:7" ht="9.75" customHeight="1" thickBot="1">
      <c r="A25" s="38"/>
      <c r="B25" s="39"/>
      <c r="G25" s="42"/>
    </row>
    <row r="26" spans="1:7" ht="24.75" customHeight="1">
      <c r="A26" s="70" t="s">
        <v>6</v>
      </c>
      <c r="B26" s="71"/>
      <c r="C26" s="71"/>
      <c r="D26" s="71"/>
      <c r="E26" s="71"/>
      <c r="F26" s="71"/>
      <c r="G26" s="72"/>
    </row>
    <row r="27" spans="1:7" ht="19.5" customHeight="1">
      <c r="A27" s="26"/>
      <c r="B27" s="27"/>
      <c r="C27" s="28"/>
      <c r="D27" s="28"/>
      <c r="E27" s="29"/>
      <c r="F27" s="52"/>
      <c r="G27" s="53"/>
    </row>
    <row r="28" spans="1:7" ht="19.5" customHeight="1">
      <c r="A28" s="30"/>
      <c r="B28" s="31"/>
      <c r="C28" s="32"/>
      <c r="D28" s="32"/>
      <c r="E28" s="33"/>
      <c r="F28" s="54"/>
      <c r="G28" s="55"/>
    </row>
    <row r="29" spans="1:7" ht="19.5" customHeight="1">
      <c r="A29" s="26"/>
      <c r="B29" s="27"/>
      <c r="C29" s="28"/>
      <c r="D29" s="28"/>
      <c r="E29" s="29"/>
      <c r="F29" s="52"/>
      <c r="G29" s="53"/>
    </row>
    <row r="30" spans="1:7" ht="19.5" customHeight="1">
      <c r="A30" s="30"/>
      <c r="B30" s="31"/>
      <c r="C30" s="32"/>
      <c r="D30" s="32"/>
      <c r="E30" s="33"/>
      <c r="F30" s="54"/>
      <c r="G30" s="55"/>
    </row>
    <row r="31" spans="1:7" ht="19.5" customHeight="1">
      <c r="A31" s="26"/>
      <c r="B31" s="27"/>
      <c r="C31" s="28"/>
      <c r="D31" s="28"/>
      <c r="E31" s="29"/>
      <c r="F31" s="52"/>
      <c r="G31" s="53"/>
    </row>
    <row r="32" spans="1:7" ht="19.5" customHeight="1">
      <c r="A32" s="30"/>
      <c r="B32" s="31"/>
      <c r="C32" s="32"/>
      <c r="D32" s="32"/>
      <c r="E32" s="33"/>
      <c r="F32" s="54"/>
      <c r="G32" s="55"/>
    </row>
    <row r="33" spans="1:7" ht="19.5" customHeight="1" thickBot="1">
      <c r="A33" s="34"/>
      <c r="B33" s="35"/>
      <c r="C33" s="36"/>
      <c r="D33" s="36"/>
      <c r="E33" s="37"/>
      <c r="F33" s="56"/>
      <c r="G33" s="57"/>
    </row>
    <row r="34" spans="1:7" ht="9.75" customHeight="1" thickBot="1">
      <c r="A34" s="38"/>
      <c r="B34" s="39"/>
      <c r="G34" s="42"/>
    </row>
    <row r="35" spans="1:7" ht="24.75" customHeight="1">
      <c r="A35" s="70" t="s">
        <v>7</v>
      </c>
      <c r="B35" s="71"/>
      <c r="C35" s="71"/>
      <c r="D35" s="71"/>
      <c r="E35" s="71"/>
      <c r="F35" s="71"/>
      <c r="G35" s="72"/>
    </row>
    <row r="36" spans="1:7" ht="19.5" customHeight="1">
      <c r="A36" s="26"/>
      <c r="B36" s="27"/>
      <c r="C36" s="28"/>
      <c r="D36" s="28"/>
      <c r="E36" s="29"/>
      <c r="F36" s="52"/>
      <c r="G36" s="53"/>
    </row>
    <row r="37" spans="1:7" ht="19.5" customHeight="1">
      <c r="A37" s="30"/>
      <c r="B37" s="31"/>
      <c r="C37" s="32"/>
      <c r="D37" s="32"/>
      <c r="E37" s="33"/>
      <c r="F37" s="54"/>
      <c r="G37" s="55"/>
    </row>
    <row r="38" spans="1:7" ht="19.5" customHeight="1">
      <c r="A38" s="26"/>
      <c r="B38" s="27"/>
      <c r="C38" s="28"/>
      <c r="D38" s="28"/>
      <c r="E38" s="29"/>
      <c r="F38" s="52"/>
      <c r="G38" s="53"/>
    </row>
    <row r="39" spans="1:7" ht="19.5" customHeight="1">
      <c r="A39" s="30"/>
      <c r="B39" s="31"/>
      <c r="C39" s="32"/>
      <c r="D39" s="32"/>
      <c r="E39" s="33"/>
      <c r="F39" s="54"/>
      <c r="G39" s="55"/>
    </row>
    <row r="40" spans="1:7" ht="19.5" customHeight="1">
      <c r="A40" s="26"/>
      <c r="B40" s="27"/>
      <c r="C40" s="28"/>
      <c r="D40" s="28"/>
      <c r="E40" s="29"/>
      <c r="F40" s="52"/>
      <c r="G40" s="53"/>
    </row>
    <row r="41" spans="1:7" ht="19.5" customHeight="1">
      <c r="A41" s="30"/>
      <c r="B41" s="31"/>
      <c r="C41" s="32"/>
      <c r="D41" s="32"/>
      <c r="E41" s="33"/>
      <c r="F41" s="54"/>
      <c r="G41" s="55"/>
    </row>
    <row r="42" spans="1:7" ht="19.5" customHeight="1" thickBot="1">
      <c r="A42" s="43"/>
      <c r="B42" s="44"/>
      <c r="C42" s="45"/>
      <c r="D42" s="45"/>
      <c r="E42" s="46"/>
      <c r="F42" s="56"/>
      <c r="G42" s="57"/>
    </row>
    <row r="43" spans="1:7" ht="9.75" customHeight="1" thickBot="1">
      <c r="A43" s="38"/>
      <c r="B43" s="39"/>
      <c r="G43" s="42"/>
    </row>
    <row r="44" spans="1:7" ht="24.75" customHeight="1">
      <c r="A44" s="70" t="s">
        <v>8</v>
      </c>
      <c r="B44" s="71"/>
      <c r="C44" s="71"/>
      <c r="D44" s="71"/>
      <c r="E44" s="71"/>
      <c r="F44" s="71"/>
      <c r="G44" s="72"/>
    </row>
    <row r="45" spans="1:7" ht="19.5" customHeight="1">
      <c r="A45" s="26"/>
      <c r="B45" s="27"/>
      <c r="C45" s="28"/>
      <c r="D45" s="28"/>
      <c r="E45" s="29"/>
      <c r="F45" s="52"/>
      <c r="G45" s="53"/>
    </row>
    <row r="46" spans="1:7" ht="19.5" customHeight="1">
      <c r="A46" s="30"/>
      <c r="B46" s="31"/>
      <c r="C46" s="32"/>
      <c r="D46" s="32"/>
      <c r="E46" s="33"/>
      <c r="F46" s="54"/>
      <c r="G46" s="55"/>
    </row>
    <row r="47" spans="1:7" ht="19.5" customHeight="1">
      <c r="A47" s="26"/>
      <c r="B47" s="27"/>
      <c r="C47" s="28"/>
      <c r="D47" s="28"/>
      <c r="E47" s="29"/>
      <c r="F47" s="52"/>
      <c r="G47" s="53"/>
    </row>
    <row r="48" spans="1:7" ht="19.5" customHeight="1">
      <c r="A48" s="30"/>
      <c r="B48" s="31"/>
      <c r="C48" s="32"/>
      <c r="D48" s="32"/>
      <c r="E48" s="33"/>
      <c r="F48" s="54"/>
      <c r="G48" s="55"/>
    </row>
    <row r="49" spans="1:7" ht="19.5" customHeight="1">
      <c r="A49" s="26"/>
      <c r="B49" s="27"/>
      <c r="C49" s="28"/>
      <c r="D49" s="28"/>
      <c r="E49" s="29"/>
      <c r="F49" s="52"/>
      <c r="G49" s="53"/>
    </row>
    <row r="50" spans="1:7" ht="19.5" customHeight="1">
      <c r="A50" s="30"/>
      <c r="B50" s="31"/>
      <c r="C50" s="32"/>
      <c r="D50" s="32"/>
      <c r="E50" s="33"/>
      <c r="F50" s="54"/>
      <c r="G50" s="55"/>
    </row>
    <row r="51" spans="1:7" ht="19.5" customHeight="1" thickBot="1">
      <c r="A51" s="34"/>
      <c r="B51" s="35"/>
      <c r="C51" s="36"/>
      <c r="D51" s="36"/>
      <c r="E51" s="37"/>
      <c r="F51" s="56"/>
      <c r="G51" s="57"/>
    </row>
    <row r="52" spans="1:7" ht="9.75" customHeight="1" thickBot="1">
      <c r="A52" s="38"/>
      <c r="B52" s="39"/>
      <c r="G52" s="42"/>
    </row>
    <row r="53" spans="1:7" ht="24.75" customHeight="1">
      <c r="A53" s="70" t="s">
        <v>29</v>
      </c>
      <c r="B53" s="71"/>
      <c r="C53" s="71"/>
      <c r="D53" s="71"/>
      <c r="E53" s="71"/>
      <c r="F53" s="71"/>
      <c r="G53" s="72"/>
    </row>
    <row r="54" spans="1:7" ht="19.5" customHeight="1">
      <c r="A54" s="26"/>
      <c r="B54" s="27"/>
      <c r="C54" s="28"/>
      <c r="D54" s="28"/>
      <c r="E54" s="29"/>
      <c r="F54" s="52"/>
      <c r="G54" s="53"/>
    </row>
    <row r="55" spans="1:7" ht="19.5" customHeight="1">
      <c r="A55" s="30"/>
      <c r="B55" s="31"/>
      <c r="C55" s="32"/>
      <c r="D55" s="32"/>
      <c r="E55" s="33"/>
      <c r="F55" s="54"/>
      <c r="G55" s="55"/>
    </row>
    <row r="56" spans="1:7" ht="19.5" customHeight="1">
      <c r="A56" s="26"/>
      <c r="B56" s="27"/>
      <c r="C56" s="28"/>
      <c r="D56" s="28"/>
      <c r="E56" s="29"/>
      <c r="F56" s="52"/>
      <c r="G56" s="53"/>
    </row>
    <row r="57" spans="1:7" ht="19.5" customHeight="1">
      <c r="A57" s="30"/>
      <c r="B57" s="31"/>
      <c r="C57" s="32"/>
      <c r="D57" s="32"/>
      <c r="E57" s="33"/>
      <c r="F57" s="54"/>
      <c r="G57" s="55"/>
    </row>
    <row r="58" spans="1:7" ht="19.5" customHeight="1">
      <c r="A58" s="26"/>
      <c r="B58" s="27"/>
      <c r="C58" s="28"/>
      <c r="D58" s="28"/>
      <c r="E58" s="29"/>
      <c r="F58" s="52"/>
      <c r="G58" s="53"/>
    </row>
    <row r="59" spans="1:7" ht="19.5" customHeight="1">
      <c r="A59" s="30"/>
      <c r="B59" s="31"/>
      <c r="C59" s="32"/>
      <c r="D59" s="32"/>
      <c r="E59" s="33"/>
      <c r="F59" s="54"/>
      <c r="G59" s="55"/>
    </row>
    <row r="60" spans="1:7" ht="19.5" customHeight="1" thickBot="1">
      <c r="A60" s="34"/>
      <c r="B60" s="35"/>
      <c r="C60" s="36"/>
      <c r="D60" s="36"/>
      <c r="E60" s="37"/>
      <c r="F60" s="56"/>
      <c r="G60" s="57"/>
    </row>
    <row r="61" spans="1:2" ht="9.75" customHeight="1">
      <c r="A61" s="39"/>
      <c r="B61" s="39"/>
    </row>
    <row r="62" spans="1:7" ht="19.5" customHeight="1">
      <c r="A62" s="39"/>
      <c r="B62" s="39"/>
      <c r="F62" s="58"/>
      <c r="G62" s="58"/>
    </row>
    <row r="63" ht="19.5" customHeight="1" thickBot="1"/>
    <row r="64" spans="4:7" ht="30" customHeight="1" thickBot="1">
      <c r="D64" s="76" t="s">
        <v>13</v>
      </c>
      <c r="E64" s="77"/>
      <c r="F64" s="94">
        <f>9*RECAP!E14</f>
        <v>0</v>
      </c>
      <c r="G64" s="95"/>
    </row>
    <row r="65" ht="19.5" customHeight="1"/>
    <row r="66" ht="19.5" customHeight="1"/>
    <row r="67" ht="19.5" customHeight="1"/>
    <row r="68" spans="1:7" ht="49.5" customHeight="1">
      <c r="A68" s="85" t="s">
        <v>26</v>
      </c>
      <c r="B68" s="85"/>
      <c r="C68" s="85"/>
      <c r="D68" s="85"/>
      <c r="E68" s="85"/>
      <c r="F68" s="85"/>
      <c r="G68" s="85"/>
    </row>
  </sheetData>
  <sheetProtection/>
  <mergeCells count="64">
    <mergeCell ref="A8:G8"/>
    <mergeCell ref="A68:G68"/>
    <mergeCell ref="A2:C2"/>
    <mergeCell ref="A4:C4"/>
    <mergeCell ref="A17:G17"/>
    <mergeCell ref="A5:A6"/>
    <mergeCell ref="A35:G35"/>
    <mergeCell ref="F64:G64"/>
    <mergeCell ref="B5:B6"/>
    <mergeCell ref="D3:G3"/>
    <mergeCell ref="A26:G26"/>
    <mergeCell ref="A1:G1"/>
    <mergeCell ref="A44:G44"/>
    <mergeCell ref="D64:E64"/>
    <mergeCell ref="D5:D6"/>
    <mergeCell ref="A53:G53"/>
    <mergeCell ref="A3:C3"/>
    <mergeCell ref="C5:C6"/>
    <mergeCell ref="D4:G4"/>
    <mergeCell ref="F62:G62"/>
    <mergeCell ref="E5:E6"/>
    <mergeCell ref="F5:G7"/>
    <mergeCell ref="F9:G9"/>
    <mergeCell ref="F10:G10"/>
    <mergeCell ref="F11:G11"/>
    <mergeCell ref="F12:G12"/>
    <mergeCell ref="F13:G13"/>
    <mergeCell ref="F14:G14"/>
    <mergeCell ref="F15:G15"/>
    <mergeCell ref="F18:G18"/>
    <mergeCell ref="F19:G19"/>
    <mergeCell ref="F20:G20"/>
    <mergeCell ref="F21:G21"/>
    <mergeCell ref="F22:G22"/>
    <mergeCell ref="F23:G23"/>
    <mergeCell ref="F24:G24"/>
    <mergeCell ref="F27:G27"/>
    <mergeCell ref="F28:G28"/>
    <mergeCell ref="F29:G29"/>
    <mergeCell ref="F30:G30"/>
    <mergeCell ref="F31:G31"/>
    <mergeCell ref="F32:G32"/>
    <mergeCell ref="F33:G33"/>
    <mergeCell ref="F36:G36"/>
    <mergeCell ref="F37:G37"/>
    <mergeCell ref="F39:G39"/>
    <mergeCell ref="F38:G38"/>
    <mergeCell ref="F55:G55"/>
    <mergeCell ref="F40:G40"/>
    <mergeCell ref="F41:G41"/>
    <mergeCell ref="F42:G42"/>
    <mergeCell ref="F45:G45"/>
    <mergeCell ref="F46:G46"/>
    <mergeCell ref="F47:G47"/>
    <mergeCell ref="F56:G56"/>
    <mergeCell ref="F57:G57"/>
    <mergeCell ref="F58:G58"/>
    <mergeCell ref="F59:G59"/>
    <mergeCell ref="F60:G60"/>
    <mergeCell ref="F48:G48"/>
    <mergeCell ref="F49:G49"/>
    <mergeCell ref="F50:G50"/>
    <mergeCell ref="F51:G51"/>
    <mergeCell ref="F54:G5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5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121" zoomScaleNormal="121" zoomScaleSheetLayoutView="121" zoomScalePageLayoutView="0" workbookViewId="0" topLeftCell="A1">
      <selection activeCell="D1" sqref="D1:F1"/>
    </sheetView>
  </sheetViews>
  <sheetFormatPr defaultColWidth="15.7109375" defaultRowHeight="19.5" customHeight="1"/>
  <cols>
    <col min="1" max="1" width="5.7109375" style="2" customWidth="1"/>
    <col min="2" max="5" width="20.7109375" style="1" customWidth="1"/>
    <col min="6" max="6" width="5.7109375" style="3" customWidth="1"/>
    <col min="7" max="8" width="15.7109375" style="3" customWidth="1"/>
    <col min="9" max="10" width="15.7109375" style="1" customWidth="1"/>
    <col min="11" max="12" width="15.7109375" style="4" customWidth="1"/>
    <col min="13" max="16384" width="15.7109375" style="2" customWidth="1"/>
  </cols>
  <sheetData>
    <row r="1" spans="1:12" ht="30" customHeight="1">
      <c r="A1" s="99" t="s">
        <v>33</v>
      </c>
      <c r="B1" s="99"/>
      <c r="C1" s="99"/>
      <c r="D1" s="99" t="str">
        <f>TDJ33!D4</f>
        <v>27 mars 2022 - TDJ 4</v>
      </c>
      <c r="E1" s="99"/>
      <c r="F1" s="99"/>
      <c r="G1" s="2"/>
      <c r="H1" s="2"/>
      <c r="I1" s="2"/>
      <c r="J1" s="2"/>
      <c r="K1" s="2"/>
      <c r="L1" s="2"/>
    </row>
    <row r="2" spans="2:12" ht="30" customHeight="1">
      <c r="B2" s="96" t="s">
        <v>24</v>
      </c>
      <c r="C2" s="96"/>
      <c r="D2" s="96"/>
      <c r="E2" s="96"/>
      <c r="F2" s="2"/>
      <c r="G2" s="2"/>
      <c r="H2" s="2"/>
      <c r="I2" s="2"/>
      <c r="J2" s="2"/>
      <c r="K2" s="2"/>
      <c r="L2" s="2"/>
    </row>
    <row r="3" spans="2:12" ht="19.5" customHeight="1">
      <c r="B3" s="4"/>
      <c r="C3" s="4"/>
      <c r="D3" s="4"/>
      <c r="E3" s="4"/>
      <c r="F3" s="2"/>
      <c r="G3" s="2"/>
      <c r="H3" s="2"/>
      <c r="I3" s="2"/>
      <c r="J3" s="2"/>
      <c r="K3" s="2"/>
      <c r="L3" s="2"/>
    </row>
    <row r="4" spans="2:12" ht="19.5" customHeight="1">
      <c r="B4" s="97" t="s">
        <v>14</v>
      </c>
      <c r="C4" s="97"/>
      <c r="D4" s="97"/>
      <c r="E4" s="97"/>
      <c r="F4" s="2"/>
      <c r="G4" s="2"/>
      <c r="H4" s="2"/>
      <c r="I4" s="2"/>
      <c r="J4" s="2"/>
      <c r="K4" s="2"/>
      <c r="L4" s="2"/>
    </row>
    <row r="5" spans="2:12" ht="19.5" customHeight="1">
      <c r="B5" s="4"/>
      <c r="C5" s="4"/>
      <c r="D5" s="4"/>
      <c r="E5" s="4"/>
      <c r="F5" s="2"/>
      <c r="G5" s="2"/>
      <c r="H5" s="2"/>
      <c r="I5" s="2"/>
      <c r="J5" s="2"/>
      <c r="K5" s="2"/>
      <c r="L5" s="2"/>
    </row>
    <row r="6" spans="2:12" ht="19.5" customHeight="1" thickBot="1">
      <c r="B6" s="98" t="s">
        <v>28</v>
      </c>
      <c r="C6" s="98"/>
      <c r="D6" s="98"/>
      <c r="E6" s="98"/>
      <c r="F6" s="2"/>
      <c r="G6" s="2"/>
      <c r="H6" s="2"/>
      <c r="I6" s="2"/>
      <c r="J6" s="2"/>
      <c r="K6" s="2"/>
      <c r="L6" s="2"/>
    </row>
    <row r="7" spans="2:12" ht="19.5" customHeight="1" thickBot="1">
      <c r="B7" s="17" t="s">
        <v>23</v>
      </c>
      <c r="C7" s="13" t="s">
        <v>16</v>
      </c>
      <c r="D7" s="11" t="s">
        <v>15</v>
      </c>
      <c r="E7" s="12" t="s">
        <v>17</v>
      </c>
      <c r="F7" s="2"/>
      <c r="G7" s="2"/>
      <c r="H7" s="2"/>
      <c r="I7" s="2"/>
      <c r="J7" s="2"/>
      <c r="K7" s="2"/>
      <c r="L7" s="2"/>
    </row>
    <row r="8" spans="2:12" ht="19.5" customHeight="1">
      <c r="B8" s="18" t="s">
        <v>25</v>
      </c>
      <c r="C8" s="14">
        <f>COUNTIF(TDJ33!D8:D16,"G")</f>
        <v>0</v>
      </c>
      <c r="D8" s="9">
        <f>COUNTIF(TDJ33!D8:D16,"F")</f>
        <v>0</v>
      </c>
      <c r="E8" s="10">
        <f aca="true" t="shared" si="0" ref="E8:E13">C8+D8</f>
        <v>0</v>
      </c>
      <c r="F8" s="2"/>
      <c r="G8" s="2"/>
      <c r="H8" s="2"/>
      <c r="I8" s="2"/>
      <c r="J8" s="2"/>
      <c r="K8" s="2"/>
      <c r="L8" s="2"/>
    </row>
    <row r="9" spans="2:12" ht="19.5" customHeight="1">
      <c r="B9" s="18" t="s">
        <v>19</v>
      </c>
      <c r="C9" s="14">
        <f>COUNTIF(TDJ33!D17:D25,"G")</f>
        <v>0</v>
      </c>
      <c r="D9" s="9">
        <f>COUNTIF(TDJ33!D17:D25,"F")</f>
        <v>0</v>
      </c>
      <c r="E9" s="10">
        <f t="shared" si="0"/>
        <v>0</v>
      </c>
      <c r="F9" s="2"/>
      <c r="G9" s="2"/>
      <c r="H9" s="2"/>
      <c r="I9" s="2"/>
      <c r="J9" s="2"/>
      <c r="K9" s="2"/>
      <c r="L9" s="2"/>
    </row>
    <row r="10" spans="2:12" ht="19.5" customHeight="1">
      <c r="B10" s="19" t="s">
        <v>18</v>
      </c>
      <c r="C10" s="15">
        <f>COUNTIF(TDJ33!D26:D34,"G")</f>
        <v>0</v>
      </c>
      <c r="D10" s="5">
        <f>COUNTIF(TDJ33!D26:D34,"F")</f>
        <v>0</v>
      </c>
      <c r="E10" s="6">
        <f t="shared" si="0"/>
        <v>0</v>
      </c>
      <c r="F10" s="2"/>
      <c r="G10" s="2"/>
      <c r="H10" s="2"/>
      <c r="I10" s="2"/>
      <c r="J10" s="2"/>
      <c r="K10" s="2"/>
      <c r="L10" s="2"/>
    </row>
    <row r="11" spans="2:12" ht="19.5" customHeight="1">
      <c r="B11" s="19" t="s">
        <v>20</v>
      </c>
      <c r="C11" s="15">
        <f>COUNTIF(TDJ33!D35:D43,"G")</f>
        <v>0</v>
      </c>
      <c r="D11" s="5">
        <f>COUNTIF(TDJ33!D35:D43,"F")</f>
        <v>0</v>
      </c>
      <c r="E11" s="6">
        <f t="shared" si="0"/>
        <v>0</v>
      </c>
      <c r="F11" s="2"/>
      <c r="G11" s="2"/>
      <c r="H11" s="2"/>
      <c r="I11" s="2"/>
      <c r="J11" s="2"/>
      <c r="K11" s="2"/>
      <c r="L11" s="2"/>
    </row>
    <row r="12" spans="2:12" ht="19.5" customHeight="1">
      <c r="B12" s="19" t="s">
        <v>21</v>
      </c>
      <c r="C12" s="15">
        <f>COUNTIF(TDJ33!D44:D51,"G")</f>
        <v>0</v>
      </c>
      <c r="D12" s="5">
        <f>COUNTIF(TDJ33!D44:D51,"F")</f>
        <v>0</v>
      </c>
      <c r="E12" s="6">
        <f t="shared" si="0"/>
        <v>0</v>
      </c>
      <c r="F12" s="2"/>
      <c r="G12" s="2"/>
      <c r="H12" s="2"/>
      <c r="I12" s="2"/>
      <c r="J12" s="2"/>
      <c r="K12" s="2"/>
      <c r="L12" s="2"/>
    </row>
    <row r="13" spans="2:12" ht="19.5" customHeight="1">
      <c r="B13" s="19" t="s">
        <v>30</v>
      </c>
      <c r="C13" s="15">
        <f>COUNTIF(TDJ33!D54:D60,"G")</f>
        <v>0</v>
      </c>
      <c r="D13" s="5">
        <f>COUNTIF(TDJ33!D54:D60,"F")</f>
        <v>0</v>
      </c>
      <c r="E13" s="6">
        <f t="shared" si="0"/>
        <v>0</v>
      </c>
      <c r="F13" s="2"/>
      <c r="G13" s="2"/>
      <c r="H13" s="2"/>
      <c r="I13" s="2"/>
      <c r="J13" s="2"/>
      <c r="K13" s="2"/>
      <c r="L13" s="2"/>
    </row>
    <row r="14" spans="2:12" ht="19.5" customHeight="1" thickBot="1">
      <c r="B14" s="20" t="s">
        <v>22</v>
      </c>
      <c r="C14" s="16">
        <f>SUM(C8:C13)</f>
        <v>0</v>
      </c>
      <c r="D14" s="7">
        <f>SUM(D8:D13)</f>
        <v>0</v>
      </c>
      <c r="E14" s="8">
        <f>SUM(C8:D13)</f>
        <v>0</v>
      </c>
      <c r="F14" s="2"/>
      <c r="G14" s="2"/>
      <c r="H14" s="2"/>
      <c r="I14" s="2"/>
      <c r="J14" s="2"/>
      <c r="K14" s="2"/>
      <c r="L14" s="2"/>
    </row>
    <row r="15" spans="2:12" ht="19.5" customHeight="1">
      <c r="B15" s="4"/>
      <c r="C15" s="4"/>
      <c r="D15" s="4"/>
      <c r="E15" s="4"/>
      <c r="F15" s="2"/>
      <c r="G15" s="2"/>
      <c r="H15" s="2"/>
      <c r="I15" s="2"/>
      <c r="J15" s="2"/>
      <c r="K15" s="2"/>
      <c r="L15" s="2"/>
    </row>
    <row r="16" spans="2:12" ht="19.5" customHeight="1">
      <c r="B16" s="4"/>
      <c r="C16" s="4"/>
      <c r="D16" s="4"/>
      <c r="E16" s="4"/>
      <c r="F16" s="2"/>
      <c r="G16" s="2"/>
      <c r="H16" s="2"/>
      <c r="I16" s="2"/>
      <c r="J16" s="2"/>
      <c r="K16" s="2"/>
      <c r="L16" s="2"/>
    </row>
    <row r="17" spans="2:12" ht="19.5" customHeight="1">
      <c r="B17" s="4"/>
      <c r="C17" s="4"/>
      <c r="D17" s="4"/>
      <c r="E17" s="4"/>
      <c r="F17" s="2"/>
      <c r="G17" s="2"/>
      <c r="H17" s="2"/>
      <c r="I17" s="2"/>
      <c r="J17" s="2"/>
      <c r="K17" s="2"/>
      <c r="L17" s="2"/>
    </row>
    <row r="18" spans="2:12" ht="19.5" customHeight="1">
      <c r="B18" s="4"/>
      <c r="C18" s="4"/>
      <c r="D18" s="4"/>
      <c r="E18" s="4"/>
      <c r="F18" s="2"/>
      <c r="G18" s="2"/>
      <c r="H18" s="2"/>
      <c r="I18" s="2"/>
      <c r="J18" s="2"/>
      <c r="K18" s="2"/>
      <c r="L18" s="2"/>
    </row>
    <row r="19" spans="2:12" ht="19.5" customHeight="1">
      <c r="B19" s="4"/>
      <c r="C19" s="4"/>
      <c r="D19" s="4"/>
      <c r="E19" s="4"/>
      <c r="F19" s="2"/>
      <c r="G19" s="2"/>
      <c r="H19" s="2"/>
      <c r="I19" s="2"/>
      <c r="J19" s="2"/>
      <c r="K19" s="2"/>
      <c r="L19" s="2"/>
    </row>
    <row r="20" spans="2:12" ht="19.5" customHeight="1">
      <c r="B20" s="4"/>
      <c r="C20" s="4"/>
      <c r="D20" s="4"/>
      <c r="E20" s="4"/>
      <c r="F20" s="2"/>
      <c r="G20" s="2"/>
      <c r="H20" s="2"/>
      <c r="I20" s="2"/>
      <c r="J20" s="2"/>
      <c r="K20" s="2"/>
      <c r="L20" s="2"/>
    </row>
    <row r="21" spans="2:12" ht="19.5" customHeight="1">
      <c r="B21" s="4"/>
      <c r="C21" s="4"/>
      <c r="D21" s="4"/>
      <c r="E21" s="4"/>
      <c r="F21" s="2"/>
      <c r="G21" s="2"/>
      <c r="H21" s="2"/>
      <c r="I21" s="2"/>
      <c r="J21" s="2"/>
      <c r="K21" s="2"/>
      <c r="L21" s="2"/>
    </row>
    <row r="22" spans="2:12" ht="19.5" customHeight="1">
      <c r="B22" s="4"/>
      <c r="C22" s="4"/>
      <c r="D22" s="4"/>
      <c r="E22" s="4"/>
      <c r="F22" s="2"/>
      <c r="G22" s="2"/>
      <c r="H22" s="2"/>
      <c r="I22" s="2"/>
      <c r="J22" s="2"/>
      <c r="K22" s="2"/>
      <c r="L22" s="2"/>
    </row>
    <row r="23" spans="2:12" ht="19.5" customHeight="1">
      <c r="B23" s="4"/>
      <c r="C23" s="4"/>
      <c r="D23" s="4"/>
      <c r="E23" s="4"/>
      <c r="F23" s="2"/>
      <c r="G23" s="2"/>
      <c r="H23" s="2"/>
      <c r="I23" s="2"/>
      <c r="J23" s="2"/>
      <c r="K23" s="2"/>
      <c r="L23" s="2"/>
    </row>
    <row r="24" spans="2:12" ht="19.5" customHeight="1">
      <c r="B24" s="4"/>
      <c r="C24" s="4"/>
      <c r="D24" s="4"/>
      <c r="E24" s="4"/>
      <c r="F24" s="2"/>
      <c r="G24" s="2"/>
      <c r="H24" s="2"/>
      <c r="I24" s="2"/>
      <c r="J24" s="2"/>
      <c r="K24" s="2"/>
      <c r="L24" s="2"/>
    </row>
    <row r="25" spans="2:12" ht="19.5" customHeight="1">
      <c r="B25" s="4"/>
      <c r="C25" s="4"/>
      <c r="D25" s="4"/>
      <c r="E25" s="4"/>
      <c r="F25" s="2"/>
      <c r="G25" s="2"/>
      <c r="H25" s="2"/>
      <c r="I25" s="2"/>
      <c r="J25" s="2"/>
      <c r="K25" s="2"/>
      <c r="L25" s="2"/>
    </row>
    <row r="26" spans="2:12" ht="19.5" customHeight="1">
      <c r="B26" s="4"/>
      <c r="C26" s="4"/>
      <c r="D26" s="4"/>
      <c r="E26" s="4"/>
      <c r="F26" s="2"/>
      <c r="G26" s="2"/>
      <c r="H26" s="2"/>
      <c r="I26" s="2"/>
      <c r="J26" s="2"/>
      <c r="K26" s="2"/>
      <c r="L26" s="2"/>
    </row>
  </sheetData>
  <sheetProtection/>
  <mergeCells count="5">
    <mergeCell ref="B2:E2"/>
    <mergeCell ref="B4:E4"/>
    <mergeCell ref="B6:E6"/>
    <mergeCell ref="D1:F1"/>
    <mergeCell ref="A1:C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E1">
      <selection activeCell="L4" sqref="L4"/>
    </sheetView>
  </sheetViews>
  <sheetFormatPr defaultColWidth="11.421875" defaultRowHeight="12.75"/>
  <cols>
    <col min="1" max="1" width="26.00390625" style="0" customWidth="1"/>
    <col min="2" max="2" width="16.28125" style="0" customWidth="1"/>
    <col min="3" max="4" width="23.7109375" style="0" bestFit="1" customWidth="1"/>
    <col min="5" max="5" width="16.8515625" style="0" customWidth="1"/>
    <col min="6" max="6" width="20.7109375" style="0" customWidth="1"/>
    <col min="7" max="7" width="14.8515625" style="0" customWidth="1"/>
    <col min="8" max="8" width="23.28125" style="0" customWidth="1"/>
    <col min="10" max="10" width="17.7109375" style="0" customWidth="1"/>
    <col min="11" max="11" width="19.140625" style="0" customWidth="1"/>
    <col min="13" max="13" width="23.421875" style="0" customWidth="1"/>
    <col min="14" max="14" width="19.57421875" style="0" customWidth="1"/>
  </cols>
  <sheetData>
    <row r="1" spans="1:14" ht="12.75">
      <c r="A1" t="s">
        <v>34</v>
      </c>
      <c r="B1" t="s">
        <v>42</v>
      </c>
      <c r="C1" t="s">
        <v>49</v>
      </c>
      <c r="D1" t="s">
        <v>51</v>
      </c>
      <c r="E1" t="s">
        <v>63</v>
      </c>
      <c r="F1" t="s">
        <v>64</v>
      </c>
      <c r="G1" t="s">
        <v>65</v>
      </c>
      <c r="H1" t="s">
        <v>66</v>
      </c>
      <c r="I1" t="s">
        <v>67</v>
      </c>
      <c r="J1" t="s">
        <v>68</v>
      </c>
      <c r="K1" t="s">
        <v>72</v>
      </c>
      <c r="L1" t="s">
        <v>74</v>
      </c>
      <c r="M1" t="s">
        <v>75</v>
      </c>
      <c r="N1" t="s">
        <v>76</v>
      </c>
    </row>
    <row r="2" spans="1:14" ht="12.75">
      <c r="A2" t="s">
        <v>35</v>
      </c>
      <c r="B2" t="s">
        <v>48</v>
      </c>
      <c r="C2" t="s">
        <v>50</v>
      </c>
      <c r="D2" t="s">
        <v>52</v>
      </c>
      <c r="E2" t="s">
        <v>69</v>
      </c>
      <c r="F2" t="str">
        <f>'[1]TDJ'!$D$11</f>
        <v>MERIGNAC</v>
      </c>
      <c r="G2" t="s">
        <v>70</v>
      </c>
      <c r="H2" t="str">
        <f>'[1]TDJ'!$D$12</f>
        <v>GUÎTRES</v>
      </c>
      <c r="I2" t="s">
        <v>71</v>
      </c>
      <c r="J2" t="str">
        <f>'[1]TDJ'!$D$10</f>
        <v>ANDERNOS</v>
      </c>
      <c r="K2" t="s">
        <v>73</v>
      </c>
      <c r="L2" t="str">
        <f>'[1]TDJ'!$D$13</f>
        <v>LE BARP</v>
      </c>
      <c r="M2" t="s">
        <v>77</v>
      </c>
      <c r="N2">
        <f>'[1]TDJ'!$D$14</f>
        <v>0</v>
      </c>
    </row>
    <row r="3" spans="1:14" ht="12.75">
      <c r="A3" t="s">
        <v>36</v>
      </c>
      <c r="B3" t="s">
        <v>43</v>
      </c>
      <c r="C3" s="50" t="s">
        <v>58</v>
      </c>
      <c r="D3" s="50" t="s">
        <v>53</v>
      </c>
      <c r="E3" t="s">
        <v>69</v>
      </c>
      <c r="F3" t="str">
        <f>'[1]TDJ'!$D$16</f>
        <v>PESSAC</v>
      </c>
      <c r="G3" t="s">
        <v>70</v>
      </c>
      <c r="H3" t="str">
        <f>'[1]TDJ'!$D$17</f>
        <v>LIBOURNE</v>
      </c>
      <c r="I3" t="s">
        <v>71</v>
      </c>
      <c r="J3" t="str">
        <f>'[1]TDJ'!$D$15</f>
        <v>LE BARP</v>
      </c>
      <c r="K3" t="s">
        <v>73</v>
      </c>
      <c r="L3" t="str">
        <f>'[1]TDJ'!$D$18</f>
        <v>EYSINES</v>
      </c>
      <c r="M3" t="s">
        <v>77</v>
      </c>
      <c r="N3" t="str">
        <f>'[1]TDJ'!$D$19</f>
        <v>SAINTE-HELENE</v>
      </c>
    </row>
    <row r="4" spans="1:14" ht="12.75">
      <c r="A4" t="s">
        <v>38</v>
      </c>
      <c r="B4" t="s">
        <v>44</v>
      </c>
      <c r="C4" t="s">
        <v>59</v>
      </c>
      <c r="D4" t="s">
        <v>54</v>
      </c>
      <c r="E4" t="s">
        <v>69</v>
      </c>
      <c r="F4">
        <f>'[1]TDJ'!$D$21</f>
        <v>0</v>
      </c>
      <c r="G4" t="s">
        <v>70</v>
      </c>
      <c r="H4" t="str">
        <f>'[1]TDJ'!$D$22</f>
        <v>COUTRAS</v>
      </c>
      <c r="I4" t="s">
        <v>71</v>
      </c>
      <c r="J4" t="str">
        <f>'[1]TDJ'!$D$20</f>
        <v>EYSINES</v>
      </c>
      <c r="K4" t="s">
        <v>73</v>
      </c>
      <c r="L4" t="str">
        <f>'[1]TDJ'!$D$23</f>
        <v>SAINT-MEDARD</v>
      </c>
      <c r="M4" t="s">
        <v>77</v>
      </c>
      <c r="N4">
        <f>'[1]TDJ'!$D$24</f>
        <v>0</v>
      </c>
    </row>
    <row r="5" spans="1:14" ht="12.75">
      <c r="A5" t="s">
        <v>37</v>
      </c>
      <c r="B5" t="s">
        <v>45</v>
      </c>
      <c r="C5" t="s">
        <v>60</v>
      </c>
      <c r="D5" t="s">
        <v>55</v>
      </c>
      <c r="E5" t="s">
        <v>69</v>
      </c>
      <c r="F5" t="str">
        <f>'[1]TDJ'!$D$26</f>
        <v>US CHARTRONS </v>
      </c>
      <c r="G5" t="s">
        <v>70</v>
      </c>
      <c r="H5" t="str">
        <f>'[1]TDJ'!$D$27</f>
        <v>SAINT-ANDRE DE CUBZAC</v>
      </c>
      <c r="I5" t="s">
        <v>71</v>
      </c>
      <c r="J5" t="str">
        <f>'[1]TDJ'!$D$25</f>
        <v>MARTIGNAS</v>
      </c>
      <c r="K5" t="s">
        <v>73</v>
      </c>
      <c r="L5" t="str">
        <f>'[1]TDJ'!$D$28</f>
        <v>LE BARP</v>
      </c>
      <c r="M5" t="s">
        <v>77</v>
      </c>
      <c r="N5">
        <f>'[1]TDJ'!$D$29</f>
        <v>0</v>
      </c>
    </row>
    <row r="6" spans="1:14" ht="12.75">
      <c r="A6" t="s">
        <v>39</v>
      </c>
      <c r="B6" t="s">
        <v>46</v>
      </c>
      <c r="C6" t="s">
        <v>61</v>
      </c>
      <c r="D6" t="s">
        <v>56</v>
      </c>
      <c r="E6" t="s">
        <v>69</v>
      </c>
      <c r="F6" t="str">
        <f>'[1]TDJ'!$D$31</f>
        <v>UNION SAINT-BRUNO</v>
      </c>
      <c r="G6" t="s">
        <v>70</v>
      </c>
      <c r="H6" t="str">
        <f>'[1]TDJ'!$D$32</f>
        <v>SAINT-YZAN</v>
      </c>
      <c r="I6" t="s">
        <v>71</v>
      </c>
      <c r="J6" t="str">
        <f>'[1]TDJ'!$D$30</f>
        <v>SAINTE-HELENE </v>
      </c>
      <c r="K6" t="s">
        <v>73</v>
      </c>
      <c r="L6" t="str">
        <f>'[1]TDJ'!$D$33</f>
        <v>CADILLAC</v>
      </c>
      <c r="M6" t="s">
        <v>77</v>
      </c>
      <c r="N6" t="str">
        <f>'[1]TDJ'!$D$34</f>
        <v>UNION SAINT-BRUNO</v>
      </c>
    </row>
    <row r="7" spans="1:14" ht="12.75">
      <c r="A7" t="s">
        <v>40</v>
      </c>
      <c r="B7" t="s">
        <v>47</v>
      </c>
      <c r="C7" t="s">
        <v>62</v>
      </c>
      <c r="D7" t="s">
        <v>57</v>
      </c>
      <c r="E7" t="s">
        <v>69</v>
      </c>
      <c r="F7" t="str">
        <f>'[1]TDJ'!$D$36</f>
        <v>UNION SAINT-BRUNO</v>
      </c>
      <c r="G7" t="s">
        <v>70</v>
      </c>
      <c r="H7" t="str">
        <f>'[1]TDJ'!$D$37</f>
        <v>SAINT-CIERS/GIRONDE</v>
      </c>
      <c r="I7" t="s">
        <v>71</v>
      </c>
      <c r="J7" t="str">
        <f>'[1]TDJ'!$D$35</f>
        <v>SAINT-MEDARD</v>
      </c>
      <c r="K7" t="s">
        <v>73</v>
      </c>
      <c r="L7" t="str">
        <f>'[1]TDJ'!$D$38</f>
        <v>LIGUE/COGIBAD</v>
      </c>
      <c r="M7" t="s">
        <v>77</v>
      </c>
      <c r="N7" t="str">
        <f>'[1]TDJ'!$D$39</f>
        <v>UNION SAINT-BRUNO</v>
      </c>
    </row>
  </sheetData>
  <sheetProtection/>
  <printOptions/>
  <pageMargins left="0.7" right="0.7" top="0.75" bottom="0.75" header="0.3" footer="0.3"/>
  <pageSetup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</dc:creator>
  <cp:keywords/>
  <dc:description/>
  <cp:lastModifiedBy>Florent</cp:lastModifiedBy>
  <cp:lastPrinted>2009-12-25T08:15:13Z</cp:lastPrinted>
  <dcterms:created xsi:type="dcterms:W3CDTF">2008-09-16T16:55:41Z</dcterms:created>
  <dcterms:modified xsi:type="dcterms:W3CDTF">2021-11-12T10:14:19Z</dcterms:modified>
  <cp:category/>
  <cp:version/>
  <cp:contentType/>
  <cp:contentStatus/>
</cp:coreProperties>
</file>